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นักกิจกรรมบำบัด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<sst xmlns="http://schemas.openxmlformats.org/spreadsheetml/2006/main" count="87" uniqueCount="56">
  <si>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</si>
  <si>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</si>
  <si>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</si>
  <si>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</si>
  <si>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</si>
  <si>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</si>
  <si>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</si>
  <si>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</si>
  <si>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</si>
  <si>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</si>
  <si>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กิจกรรม</t>
  </si>
  <si>
    <t>หน่วยนับ</t>
  </si>
  <si>
    <t>เวลามาตรฐาน
ต่องาน 1 ชิ้น
(นาที)</t>
  </si>
  <si>
    <t>ปริมาณงานย้อนหลัง (ปี)</t>
  </si>
  <si>
    <t>เวลาที่ใช้
ในการดำเนินงาน
(นาที)
(7)*(3)</t>
  </si>
  <si>
    <t>จำนวน
อัตรากำลัง
ที่ใช้
(8)/96,600</t>
  </si>
  <si>
    <t>ผู้รับผิดชอบ</t>
  </si>
  <si>
    <t>เฉลี่ย 3 ปี
((4)+(5)+(6))/3</t>
  </si>
  <si>
    <t>ราย</t>
  </si>
  <si>
    <t>นักกิจกรรมบำบัด</t>
  </si>
  <si>
    <t>งานด้านวิชาการ</t>
  </si>
  <si>
    <t>ครั้ง</t>
  </si>
  <si>
    <t>เรื่อง</t>
  </si>
  <si>
    <t>รวม</t>
  </si>
  <si>
    <r>
      <rPr>
        <b/>
        <sz val="15"/>
        <color indexed="8"/>
        <rFont val="TH SarabunPSK"/>
        <family val="2"/>
      </rPr>
      <t xml:space="preserve">จำนวนอัตรากำลังที่ต้องการ  =    </t>
    </r>
    <r>
      <rPr>
        <b/>
        <u val="single"/>
        <sz val="15"/>
        <color indexed="8"/>
        <rFont val="TH SarabunPSK"/>
        <family val="2"/>
      </rPr>
      <t xml:space="preserve">ปริมาณงาน × เวลามาตรฐานต่องาน1ชิ้น(นาที)
</t>
    </r>
    <r>
      <rPr>
        <b/>
        <sz val="15"/>
        <color indexed="8"/>
        <rFont val="TH SarabunPSK"/>
        <family val="2"/>
      </rPr>
      <t xml:space="preserve">                                       เวลาทำงานมาตรฐานต่อคนต่อปี</t>
    </r>
  </si>
  <si>
    <t>งานบริการ</t>
  </si>
  <si>
    <t>กลุ่ม</t>
  </si>
  <si>
    <t>คิด 15 วัน x 420 นาที</t>
  </si>
  <si>
    <t>4. การจัดทำคู่มือการปฏิบัติ/บทความวิชาการ/เอกสารวิชาการ</t>
  </si>
  <si>
    <t>คิด 7 วัน x 420 นาที</t>
  </si>
  <si>
    <t>11. การเป็นที่ปรึกษา/ผู้ทรงคุณวุฒิด้านวิชาการกิจกรรมบำบัด/ตรวจเครื่องมืองานวิจัย</t>
  </si>
  <si>
    <t>หลักสูตร</t>
  </si>
  <si>
    <t>รวมเวลาเตรียมข้อมูล</t>
  </si>
  <si>
    <t>คิด 5 วัน x 420 นาที</t>
  </si>
  <si>
    <t xml:space="preserve">คิด 3  ชั่วโมง </t>
  </si>
  <si>
    <t>หมายเหตุ</t>
  </si>
  <si>
    <t>สายงาน กิจกรรมบำบัด กรมการแพทย์</t>
  </si>
  <si>
    <t xml:space="preserve">ตารางเก็บข้อมูลปริมาณงานด้านบริการและวิชาการ </t>
  </si>
  <si>
    <t>1. การเป็นวิทยากรภายใน/ภายนอกองค์กร</t>
  </si>
  <si>
    <t>2. การผลิตสื่อวิชาการ/แผ่นพับ</t>
  </si>
  <si>
    <t>3. การจัดทำแนวทางการปฏิบัติทางคลินิก (CPG)
/เชิงนโยบาย</t>
  </si>
  <si>
    <t>5. การทำวิจัย (นักวิจัยหลัก)</t>
  </si>
  <si>
    <t>6. การทำวิจัย (นักวิจัยรอง/ร่วม)</t>
  </si>
  <si>
    <t>7. การนิเทศ แนะนำผู้ศึกษา ดูงาน</t>
  </si>
  <si>
    <t>8. การประชุม Team meeting, conferences</t>
  </si>
  <si>
    <t>9. การสอน/ฝึกปฏิบัติงานทางคลินิกแก่นักศึกษากิจกรรมบำบัด</t>
  </si>
  <si>
    <t>10. การสอน/ฝึกปฏิบัติงานทางคลินิกแก่บุคลากรทางการแพทย์</t>
  </si>
  <si>
    <t>12. การจัดทำหลักสูตรเฉพาะทาง</t>
  </si>
  <si>
    <t>13. การจัดอบรม/ประชุมวิชาการ/เฉพาะทาง</t>
  </si>
  <si>
    <t>ผู้ป่วย dysphagia, Cognitive, perception,splint ,ผู้ป่วยที่รับการฟื้นฟู &gt; 2โปรแกรม</t>
  </si>
  <si>
    <t>ผู้ป่วยที่ต้องได้รับการฟื้นฟู &gt; 2 โปรแกรม, ผู้ป่วยต้องได้รับการดูแลเป็นพิเศษ</t>
  </si>
  <si>
    <t>1. การบริการกิจกรรมบำบัดที่ไม่ซับซ้อน</t>
  </si>
  <si>
    <t>2. การบริการกิจกรรมบำบัดที่ยุ่งยากซับซ้อน/เครื่องมือพิเศษ</t>
  </si>
  <si>
    <t>3. การบริการกิจกรรมบำบัดแบบกลุ่ม</t>
  </si>
  <si>
    <t>4. การบริการกิจกรรมบำบัดแบบกลุ่มที่ยุ่งยากซับซ้อน</t>
  </si>
  <si>
    <t>5. การพัฒนาระบบคุณภาพบริการ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</si>
</sst>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;[Red]0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b/>
      <sz val="15"/>
      <name val="TH SarabunPSK"/>
      <family val="2"/>
    </font>
    <font>
      <sz val="15"/>
      <name val="TH SarabunIT๙"/>
      <family val="2"/>
    </font>
    <font>
      <sz val="15"/>
      <name val="TH SarabunPSK"/>
      <family val="2"/>
    </font>
    <font>
      <sz val="15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H SarabunIT๙"/>
      <family val="2"/>
    </font>
    <font>
      <sz val="11"/>
      <color indexed="8"/>
      <name val="TH SarabunPSK"/>
      <family val="2"/>
    </font>
    <font>
      <sz val="15"/>
      <color indexed="8"/>
      <name val="Calibri"/>
      <family val="2"/>
    </font>
    <font>
      <sz val="15"/>
      <color indexed="8"/>
      <name val="TH SarabunIT๙"/>
      <family val="2"/>
    </font>
    <font>
      <sz val="15"/>
      <color indexed="8"/>
      <name val="TH SarabunPSK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b/>
      <sz val="15"/>
      <color indexed="10"/>
      <name val="TH SarabunIT๙"/>
      <family val="2"/>
    </font>
    <font>
      <sz val="15"/>
      <color indexed="10"/>
      <name val="TH SarabunIT๙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IT๙"/>
      <family val="2"/>
    </font>
    <font>
      <sz val="11"/>
      <color theme="1"/>
      <name val="TH SarabunPSK"/>
      <family val="2"/>
    </font>
    <font>
      <sz val="15"/>
      <color theme="1"/>
      <name val="Calibri"/>
      <family val="2"/>
    </font>
    <font>
      <sz val="15"/>
      <color theme="1"/>
      <name val="TH SarabunIT๙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b/>
      <sz val="15"/>
      <color rgb="FFFF0000"/>
      <name val="TH SarabunIT๙"/>
      <family val="2"/>
    </font>
    <font>
      <sz val="15"/>
      <color rgb="FFFF0000"/>
      <name val="TH SarabunIT๙"/>
      <family val="2"/>
    </font>
    <font>
      <b/>
      <sz val="14"/>
      <color theme="1"/>
      <name val="TH SarabunPSK"/>
      <family val="2"/>
    </font>
    <font>
      <b/>
      <u val="single"/>
      <sz val="15"/>
      <color theme="1"/>
      <name val="TH SarabunPSK"/>
      <family val="2"/>
    </font>
    <font>
      <b/>
      <sz val="11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0" fillId="0" borderId="12" xfId="62" applyFont="1" applyBorder="1" applyAlignment="1">
      <alignment horizontal="left" vertical="center"/>
      <protection/>
    </xf>
    <xf numFmtId="0" fontId="59" fillId="33" borderId="10" xfId="62" applyFont="1" applyFill="1" applyBorder="1" applyAlignment="1">
      <alignment horizontal="left" vertical="center" wrapText="1"/>
      <protection/>
    </xf>
    <xf numFmtId="3" fontId="59" fillId="33" borderId="10" xfId="62" applyNumberFormat="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61" fillId="0" borderId="10" xfId="0" applyNumberFormat="1" applyFont="1" applyBorder="1" applyAlignment="1">
      <alignment horizontal="left" vertical="center"/>
    </xf>
    <xf numFmtId="3" fontId="62" fillId="0" borderId="10" xfId="0" applyNumberFormat="1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3" fontId="61" fillId="33" borderId="10" xfId="0" applyNumberFormat="1" applyFont="1" applyFill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10" xfId="62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3" fontId="59" fillId="33" borderId="10" xfId="0" applyNumberFormat="1" applyFont="1" applyFill="1" applyBorder="1" applyAlignment="1">
      <alignment horizontal="left" vertical="center"/>
    </xf>
    <xf numFmtId="3" fontId="59" fillId="0" borderId="10" xfId="0" applyNumberFormat="1" applyFont="1" applyBorder="1" applyAlignment="1">
      <alignment horizontal="left" vertical="center"/>
    </xf>
    <xf numFmtId="3" fontId="60" fillId="0" borderId="10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3" fontId="58" fillId="0" borderId="12" xfId="0" applyNumberFormat="1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3" fontId="59" fillId="33" borderId="12" xfId="0" applyNumberFormat="1" applyFont="1" applyFill="1" applyBorder="1" applyAlignment="1">
      <alignment horizontal="left" vertical="center"/>
    </xf>
    <xf numFmtId="0" fontId="59" fillId="0" borderId="10" xfId="62" applyFont="1" applyBorder="1" applyAlignment="1">
      <alignment horizontal="left" vertical="center" wrapText="1"/>
      <protection/>
    </xf>
    <xf numFmtId="3" fontId="7" fillId="33" borderId="10" xfId="0" applyNumberFormat="1" applyFont="1" applyFill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3" fontId="64" fillId="0" borderId="0" xfId="0" applyNumberFormat="1" applyFont="1" applyBorder="1" applyAlignment="1">
      <alignment horizontal="left" vertical="center"/>
    </xf>
    <xf numFmtId="3" fontId="61" fillId="0" borderId="0" xfId="0" applyNumberFormat="1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1" fillId="33" borderId="13" xfId="0" applyFont="1" applyFill="1" applyBorder="1" applyAlignment="1">
      <alignment horizontal="left" vertical="center"/>
    </xf>
    <xf numFmtId="0" fontId="65" fillId="34" borderId="14" xfId="0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60" fillId="0" borderId="0" xfId="55" applyFont="1" applyAlignment="1">
      <alignment horizontal="center"/>
      <protection/>
    </xf>
    <xf numFmtId="0" fontId="66" fillId="0" borderId="16" xfId="55" applyFont="1" applyBorder="1" applyAlignment="1">
      <alignment horizontal="center" vertical="center" wrapText="1"/>
      <protection/>
    </xf>
    <xf numFmtId="0" fontId="65" fillId="34" borderId="17" xfId="0" applyFont="1" applyFill="1" applyBorder="1" applyAlignment="1">
      <alignment horizontal="center" vertical="center"/>
    </xf>
    <xf numFmtId="0" fontId="65" fillId="34" borderId="18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46.421875" style="0" customWidth="1"/>
    <col min="2" max="2" width="7.140625" style="0" customWidth="1"/>
    <col min="3" max="3" width="9.57421875" style="0" customWidth="1"/>
    <col min="4" max="4" width="5.421875" style="0" customWidth="1"/>
    <col min="5" max="5" width="7.8515625" style="0" customWidth="1"/>
    <col min="6" max="6" width="5.28125" style="0" customWidth="1"/>
    <col min="7" max="7" width="16.7109375" style="0" customWidth="1"/>
    <col min="8" max="8" width="11.421875" style="0" customWidth="1"/>
    <col min="9" max="9" width="13.00390625" style="0" customWidth="1"/>
    <col min="10" max="10" width="15.57421875" style="0" customWidth="1"/>
    <col min="11" max="11" width="65.8515625" style="20" customWidth="1"/>
  </cols>
  <sheetData>
    <row r="1" spans="1:11" s="5" customFormat="1" ht="19.5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19"/>
    </row>
    <row r="2" spans="1:11" s="5" customFormat="1" ht="19.5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19"/>
    </row>
    <row r="3" spans="1:11" s="5" customFormat="1" ht="51.75" customHeight="1">
      <c r="A3" s="59" t="s">
        <v>24</v>
      </c>
      <c r="B3" s="59"/>
      <c r="C3" s="59"/>
      <c r="D3" s="59"/>
      <c r="E3" s="59"/>
      <c r="F3" s="59"/>
      <c r="G3" s="59"/>
      <c r="H3" s="59"/>
      <c r="I3" s="59"/>
      <c r="J3" s="59"/>
      <c r="K3" s="19"/>
    </row>
    <row r="4" spans="1:11" s="5" customFormat="1" ht="19.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56"/>
    </row>
    <row r="5" spans="1:11" s="5" customFormat="1" ht="23.25" customHeight="1">
      <c r="A5" s="54" t="s">
        <v>10</v>
      </c>
      <c r="B5" s="60" t="s">
        <v>11</v>
      </c>
      <c r="C5" s="62" t="s">
        <v>12</v>
      </c>
      <c r="D5" s="64" t="s">
        <v>13</v>
      </c>
      <c r="E5" s="64"/>
      <c r="F5" s="64"/>
      <c r="G5" s="64"/>
      <c r="H5" s="65" t="s">
        <v>14</v>
      </c>
      <c r="I5" s="65" t="s">
        <v>15</v>
      </c>
      <c r="J5" s="54" t="s">
        <v>16</v>
      </c>
      <c r="K5" s="57"/>
    </row>
    <row r="6" spans="1:11" s="5" customFormat="1" ht="48" customHeight="1">
      <c r="A6" s="55"/>
      <c r="B6" s="61"/>
      <c r="C6" s="63"/>
      <c r="D6" s="18">
        <v>2559</v>
      </c>
      <c r="E6" s="18">
        <v>2560</v>
      </c>
      <c r="F6" s="18">
        <v>2561</v>
      </c>
      <c r="G6" s="17" t="s">
        <v>17</v>
      </c>
      <c r="H6" s="66"/>
      <c r="I6" s="67"/>
      <c r="J6" s="55"/>
      <c r="K6" s="21" t="s">
        <v>35</v>
      </c>
    </row>
    <row r="7" spans="1:11" s="5" customFormat="1" ht="19.5">
      <c r="A7" s="27" t="s">
        <v>25</v>
      </c>
      <c r="B7" s="28"/>
      <c r="C7" s="29"/>
      <c r="D7" s="30"/>
      <c r="E7" s="30"/>
      <c r="F7" s="30"/>
      <c r="G7" s="31"/>
      <c r="H7" s="31"/>
      <c r="I7" s="31"/>
      <c r="J7" s="32"/>
      <c r="K7" s="33"/>
    </row>
    <row r="8" spans="1:11" s="5" customFormat="1" ht="19.5">
      <c r="A8" s="34" t="s">
        <v>51</v>
      </c>
      <c r="B8" s="35" t="s">
        <v>18</v>
      </c>
      <c r="C8" s="36">
        <v>45</v>
      </c>
      <c r="D8" s="30"/>
      <c r="E8" s="30"/>
      <c r="F8" s="30"/>
      <c r="G8" s="31"/>
      <c r="H8" s="31"/>
      <c r="I8" s="31"/>
      <c r="J8" s="37" t="s">
        <v>19</v>
      </c>
      <c r="K8" s="33"/>
    </row>
    <row r="9" spans="1:11" s="5" customFormat="1" ht="19.5">
      <c r="A9" s="34" t="s">
        <v>52</v>
      </c>
      <c r="B9" s="35" t="s">
        <v>18</v>
      </c>
      <c r="C9" s="38">
        <v>60</v>
      </c>
      <c r="D9" s="39"/>
      <c r="E9" s="39"/>
      <c r="F9" s="39"/>
      <c r="G9" s="33"/>
      <c r="H9" s="33"/>
      <c r="I9" s="33"/>
      <c r="J9" s="37" t="s">
        <v>19</v>
      </c>
      <c r="K9" s="33" t="s">
        <v>49</v>
      </c>
    </row>
    <row r="10" spans="1:11" s="5" customFormat="1" ht="19.5">
      <c r="A10" s="34" t="s">
        <v>53</v>
      </c>
      <c r="B10" s="35" t="s">
        <v>26</v>
      </c>
      <c r="C10" s="38">
        <v>90</v>
      </c>
      <c r="D10" s="39"/>
      <c r="E10" s="39"/>
      <c r="F10" s="39"/>
      <c r="G10" s="33"/>
      <c r="H10" s="33"/>
      <c r="I10" s="33"/>
      <c r="J10" s="37" t="s">
        <v>19</v>
      </c>
      <c r="K10" s="33"/>
    </row>
    <row r="11" spans="1:11" s="5" customFormat="1" ht="19.5">
      <c r="A11" s="34" t="s">
        <v>54</v>
      </c>
      <c r="B11" s="35" t="s">
        <v>26</v>
      </c>
      <c r="C11" s="38">
        <v>120</v>
      </c>
      <c r="D11" s="39"/>
      <c r="E11" s="39"/>
      <c r="F11" s="39"/>
      <c r="G11" s="33"/>
      <c r="H11" s="33"/>
      <c r="I11" s="33"/>
      <c r="J11" s="37" t="s">
        <v>19</v>
      </c>
      <c r="K11" s="33" t="s">
        <v>50</v>
      </c>
    </row>
    <row r="12" spans="1:11" s="5" customFormat="1" ht="19.5">
      <c r="A12" s="34" t="s">
        <v>55</v>
      </c>
      <c r="B12" s="35" t="s">
        <v>21</v>
      </c>
      <c r="C12" s="38">
        <v>180</v>
      </c>
      <c r="D12" s="39"/>
      <c r="E12" s="39"/>
      <c r="F12" s="39"/>
      <c r="G12" s="33"/>
      <c r="H12" s="33"/>
      <c r="I12" s="33"/>
      <c r="J12" s="37" t="s">
        <v>19</v>
      </c>
      <c r="K12" s="33"/>
    </row>
    <row r="13" spans="1:11" s="5" customFormat="1" ht="19.5">
      <c r="A13" s="22" t="s">
        <v>20</v>
      </c>
      <c r="B13" s="40"/>
      <c r="C13" s="41"/>
      <c r="D13" s="42"/>
      <c r="E13" s="42"/>
      <c r="F13" s="42"/>
      <c r="G13" s="42"/>
      <c r="H13" s="42"/>
      <c r="I13" s="42"/>
      <c r="J13" s="43"/>
      <c r="K13" s="33"/>
    </row>
    <row r="14" spans="1:11" s="5" customFormat="1" ht="27" customHeight="1">
      <c r="A14" s="44" t="s">
        <v>38</v>
      </c>
      <c r="B14" s="44" t="s">
        <v>22</v>
      </c>
      <c r="C14" s="23">
        <v>840</v>
      </c>
      <c r="D14" s="33"/>
      <c r="E14" s="33"/>
      <c r="F14" s="33"/>
      <c r="G14" s="33"/>
      <c r="H14" s="33"/>
      <c r="I14" s="33"/>
      <c r="J14" s="37" t="s">
        <v>19</v>
      </c>
      <c r="K14" s="23" t="s">
        <v>32</v>
      </c>
    </row>
    <row r="15" spans="1:11" s="5" customFormat="1" ht="24.75" customHeight="1">
      <c r="A15" s="44" t="s">
        <v>39</v>
      </c>
      <c r="B15" s="44" t="s">
        <v>22</v>
      </c>
      <c r="C15" s="23">
        <v>2100</v>
      </c>
      <c r="D15" s="33"/>
      <c r="E15" s="33"/>
      <c r="F15" s="33"/>
      <c r="G15" s="33"/>
      <c r="H15" s="33"/>
      <c r="I15" s="33"/>
      <c r="J15" s="37" t="s">
        <v>19</v>
      </c>
      <c r="K15" s="24" t="s">
        <v>33</v>
      </c>
    </row>
    <row r="16" spans="1:11" s="5" customFormat="1" ht="40.5" customHeight="1">
      <c r="A16" s="44" t="s">
        <v>40</v>
      </c>
      <c r="B16" s="44" t="s">
        <v>21</v>
      </c>
      <c r="C16" s="24">
        <v>6300</v>
      </c>
      <c r="D16" s="33"/>
      <c r="E16" s="33"/>
      <c r="F16" s="33"/>
      <c r="G16" s="33"/>
      <c r="H16" s="33"/>
      <c r="I16" s="33"/>
      <c r="J16" s="37" t="s">
        <v>19</v>
      </c>
      <c r="K16" s="24" t="s">
        <v>27</v>
      </c>
    </row>
    <row r="17" spans="1:11" s="5" customFormat="1" ht="39" customHeight="1">
      <c r="A17" s="44" t="s">
        <v>28</v>
      </c>
      <c r="B17" s="44" t="s">
        <v>22</v>
      </c>
      <c r="C17" s="24">
        <v>2940</v>
      </c>
      <c r="D17" s="33"/>
      <c r="E17" s="33"/>
      <c r="F17" s="33"/>
      <c r="G17" s="33"/>
      <c r="H17" s="33"/>
      <c r="I17" s="33"/>
      <c r="J17" s="37" t="s">
        <v>19</v>
      </c>
      <c r="K17" s="24" t="s">
        <v>29</v>
      </c>
    </row>
    <row r="18" spans="1:11" s="5" customFormat="1" ht="27.75" customHeight="1">
      <c r="A18" s="44" t="s">
        <v>41</v>
      </c>
      <c r="B18" s="44" t="s">
        <v>22</v>
      </c>
      <c r="C18" s="24">
        <v>60000</v>
      </c>
      <c r="D18" s="33"/>
      <c r="E18" s="33"/>
      <c r="F18" s="33"/>
      <c r="G18" s="33"/>
      <c r="H18" s="33"/>
      <c r="I18" s="33"/>
      <c r="J18" s="37" t="s">
        <v>19</v>
      </c>
      <c r="K18" s="24"/>
    </row>
    <row r="19" spans="1:11" s="5" customFormat="1" ht="27" customHeight="1">
      <c r="A19" s="44" t="s">
        <v>42</v>
      </c>
      <c r="B19" s="44" t="s">
        <v>22</v>
      </c>
      <c r="C19" s="24">
        <v>30000</v>
      </c>
      <c r="D19" s="33"/>
      <c r="E19" s="33"/>
      <c r="F19" s="33"/>
      <c r="G19" s="33"/>
      <c r="H19" s="33"/>
      <c r="I19" s="33"/>
      <c r="J19" s="37" t="s">
        <v>19</v>
      </c>
      <c r="K19" s="24"/>
    </row>
    <row r="20" spans="1:11" s="5" customFormat="1" ht="28.5" customHeight="1">
      <c r="A20" s="44" t="s">
        <v>43</v>
      </c>
      <c r="B20" s="44" t="s">
        <v>21</v>
      </c>
      <c r="C20" s="23">
        <v>180</v>
      </c>
      <c r="D20" s="33"/>
      <c r="E20" s="33"/>
      <c r="F20" s="33"/>
      <c r="G20" s="33"/>
      <c r="H20" s="33"/>
      <c r="I20" s="33"/>
      <c r="J20" s="37" t="s">
        <v>19</v>
      </c>
      <c r="K20" s="23"/>
    </row>
    <row r="21" spans="1:11" s="5" customFormat="1" ht="25.5" customHeight="1">
      <c r="A21" s="44" t="s">
        <v>44</v>
      </c>
      <c r="B21" s="44" t="s">
        <v>21</v>
      </c>
      <c r="C21" s="23">
        <v>180</v>
      </c>
      <c r="D21" s="33"/>
      <c r="E21" s="33"/>
      <c r="F21" s="33"/>
      <c r="G21" s="33"/>
      <c r="H21" s="33"/>
      <c r="I21" s="33"/>
      <c r="J21" s="37" t="s">
        <v>19</v>
      </c>
      <c r="K21" s="23"/>
    </row>
    <row r="22" spans="1:11" s="5" customFormat="1" ht="41.25" customHeight="1">
      <c r="A22" s="25" t="s">
        <v>45</v>
      </c>
      <c r="B22" s="26" t="s">
        <v>21</v>
      </c>
      <c r="C22" s="37">
        <v>180</v>
      </c>
      <c r="D22" s="33"/>
      <c r="E22" s="33"/>
      <c r="F22" s="33"/>
      <c r="G22" s="33"/>
      <c r="H22" s="33"/>
      <c r="I22" s="33"/>
      <c r="J22" s="37" t="s">
        <v>19</v>
      </c>
      <c r="K22" s="37" t="s">
        <v>34</v>
      </c>
    </row>
    <row r="23" spans="1:11" s="5" customFormat="1" ht="39.75" customHeight="1">
      <c r="A23" s="25" t="s">
        <v>46</v>
      </c>
      <c r="B23" s="26" t="s">
        <v>21</v>
      </c>
      <c r="C23" s="37">
        <v>180</v>
      </c>
      <c r="D23" s="33"/>
      <c r="E23" s="33"/>
      <c r="F23" s="33"/>
      <c r="G23" s="33"/>
      <c r="H23" s="33"/>
      <c r="I23" s="33"/>
      <c r="J23" s="37" t="s">
        <v>19</v>
      </c>
      <c r="K23" s="37" t="s">
        <v>34</v>
      </c>
    </row>
    <row r="24" spans="1:11" s="5" customFormat="1" ht="45" customHeight="1">
      <c r="A24" s="25" t="s">
        <v>30</v>
      </c>
      <c r="B24" s="26" t="s">
        <v>22</v>
      </c>
      <c r="C24" s="37">
        <v>900</v>
      </c>
      <c r="D24" s="33"/>
      <c r="E24" s="33"/>
      <c r="F24" s="33"/>
      <c r="G24" s="33"/>
      <c r="H24" s="33"/>
      <c r="I24" s="33"/>
      <c r="J24" s="37" t="s">
        <v>19</v>
      </c>
      <c r="K24" s="33"/>
    </row>
    <row r="25" spans="1:11" s="5" customFormat="1" ht="27" customHeight="1">
      <c r="A25" s="26" t="s">
        <v>47</v>
      </c>
      <c r="B25" s="26" t="s">
        <v>31</v>
      </c>
      <c r="C25" s="37">
        <v>1800</v>
      </c>
      <c r="D25" s="33"/>
      <c r="E25" s="33"/>
      <c r="F25" s="33"/>
      <c r="G25" s="33"/>
      <c r="H25" s="33"/>
      <c r="I25" s="33"/>
      <c r="J25" s="37" t="s">
        <v>19</v>
      </c>
      <c r="K25" s="33"/>
    </row>
    <row r="26" spans="1:11" s="5" customFormat="1" ht="27" customHeight="1">
      <c r="A26" s="26" t="s">
        <v>48</v>
      </c>
      <c r="B26" s="26" t="s">
        <v>22</v>
      </c>
      <c r="C26" s="45">
        <v>1020</v>
      </c>
      <c r="D26" s="33"/>
      <c r="E26" s="33"/>
      <c r="F26" s="33"/>
      <c r="G26" s="33"/>
      <c r="H26" s="33"/>
      <c r="I26" s="33"/>
      <c r="J26" s="37" t="s">
        <v>19</v>
      </c>
      <c r="K26" s="33"/>
    </row>
    <row r="27" spans="1:11" s="5" customFormat="1" ht="21.75" customHeight="1">
      <c r="A27" s="26"/>
      <c r="B27" s="26"/>
      <c r="C27" s="37"/>
      <c r="D27" s="33"/>
      <c r="E27" s="33"/>
      <c r="F27" s="33"/>
      <c r="G27" s="35">
        <f>+(D27+E27+F27)/3</f>
        <v>0</v>
      </c>
      <c r="H27" s="35">
        <f>+G27*C27</f>
        <v>0</v>
      </c>
      <c r="I27" s="35">
        <f>+H27/96600</f>
        <v>0</v>
      </c>
      <c r="J27" s="37"/>
      <c r="K27" s="46"/>
    </row>
    <row r="28" spans="1:11" s="5" customFormat="1" ht="19.5">
      <c r="A28" s="47"/>
      <c r="B28" s="48"/>
      <c r="C28" s="49"/>
      <c r="D28" s="50"/>
      <c r="E28" s="50"/>
      <c r="F28" s="51"/>
      <c r="G28" s="52" t="s">
        <v>23</v>
      </c>
      <c r="H28" s="52">
        <f>SUM(H13:H27)</f>
        <v>0</v>
      </c>
      <c r="I28" s="52">
        <f>SUM(I7:I27)</f>
        <v>0</v>
      </c>
      <c r="J28" s="53"/>
      <c r="K28" s="46"/>
    </row>
    <row r="29" spans="1:11" s="5" customFormat="1" ht="19.5">
      <c r="A29" s="7"/>
      <c r="B29" s="8"/>
      <c r="C29" s="8"/>
      <c r="D29" s="9"/>
      <c r="E29" s="9"/>
      <c r="F29" s="9"/>
      <c r="G29" s="9"/>
      <c r="H29" s="9"/>
      <c r="I29" s="9"/>
      <c r="J29" s="10"/>
      <c r="K29" s="19"/>
    </row>
    <row r="30" spans="1:11" s="5" customFormat="1" ht="19.5">
      <c r="A30" s="11"/>
      <c r="B30" s="12"/>
      <c r="C30" s="13"/>
      <c r="D30" s="12"/>
      <c r="E30" s="12"/>
      <c r="F30" s="14"/>
      <c r="G30" s="15"/>
      <c r="H30" s="15"/>
      <c r="I30" s="16"/>
      <c r="J30" s="16"/>
      <c r="K30" s="19"/>
    </row>
    <row r="31" spans="1:10" ht="15">
      <c r="A31" s="1"/>
      <c r="B31" s="2"/>
      <c r="C31" s="2"/>
      <c r="D31" s="3"/>
      <c r="E31" s="3"/>
      <c r="F31" s="3"/>
      <c r="G31" s="2"/>
      <c r="H31" s="2"/>
      <c r="I31" s="2"/>
      <c r="J31" s="4"/>
    </row>
    <row r="32" spans="1:10" ht="15">
      <c r="A32" s="1"/>
      <c r="B32" s="2"/>
      <c r="C32" s="2"/>
      <c r="D32" s="3"/>
      <c r="E32" s="3"/>
      <c r="F32" s="3"/>
      <c r="G32" s="2"/>
      <c r="H32" s="2"/>
      <c r="I32" s="2"/>
      <c r="J32" s="4"/>
    </row>
  </sheetData>
  <sheetProtection/>
  <mergeCells count="11">
    <mergeCell ref="I5:I6"/>
    <mergeCell ref="J5:J6"/>
    <mergeCell ref="K4:K5"/>
    <mergeCell ref="A1:J1"/>
    <mergeCell ref="A2:J2"/>
    <mergeCell ref="A3:J3"/>
    <mergeCell ref="A5:A6"/>
    <mergeCell ref="B5:B6"/>
    <mergeCell ref="C5:C6"/>
    <mergeCell ref="D5:G5"/>
    <mergeCell ref="H5:H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PHIS</dc:creator>
  <cp:keywords/>
  <dc:description/>
  <cp:lastModifiedBy>Pornsawan</cp:lastModifiedBy>
  <cp:lastPrinted>2019-02-20T00:50:11Z</cp:lastPrinted>
  <dcterms:created xsi:type="dcterms:W3CDTF">2018-11-15T09:36:01Z</dcterms:created>
  <dcterms:modified xsi:type="dcterms:W3CDTF">2020-09-18T03:05:19Z</dcterms:modified>
  <cp:category/>
  <cp:version/>
  <cp:contentType/>
  <cp:contentStatus/>
</cp:coreProperties>
</file>